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Stuff\Downloaded\"/>
    </mc:Choice>
  </mc:AlternateContent>
  <xr:revisionPtr revIDLastSave="0" documentId="13_ncr:1_{FBFBF7A6-AD59-4688-B843-CEFC790F4AE5}" xr6:coauthVersionLast="47" xr6:coauthVersionMax="47" xr10:uidLastSave="{00000000-0000-0000-0000-000000000000}"/>
  <bookViews>
    <workbookView xWindow="-108" yWindow="-108" windowWidth="23256" windowHeight="13896" xr2:uid="{6CA1CBE0-185A-46F9-8BFE-EA7921923D5A}"/>
  </bookViews>
  <sheets>
    <sheet name="Finance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G41" i="1"/>
  <c r="H41" i="1"/>
  <c r="I41" i="1"/>
  <c r="J41" i="1"/>
  <c r="K41" i="1"/>
  <c r="L41" i="1"/>
  <c r="M41" i="1"/>
  <c r="N41" i="1"/>
  <c r="O41" i="1"/>
  <c r="P41" i="1"/>
  <c r="Q41" i="1"/>
  <c r="R41" i="1"/>
  <c r="F41" i="1"/>
  <c r="G35" i="1"/>
  <c r="H35" i="1"/>
  <c r="I35" i="1"/>
  <c r="J35" i="1"/>
  <c r="K35" i="1"/>
  <c r="L35" i="1"/>
  <c r="M35" i="1"/>
  <c r="N35" i="1"/>
  <c r="O35" i="1"/>
  <c r="P35" i="1"/>
  <c r="Q35" i="1"/>
  <c r="R35" i="1"/>
  <c r="F35" i="1"/>
  <c r="G24" i="1"/>
  <c r="H24" i="1"/>
  <c r="I24" i="1"/>
  <c r="J24" i="1"/>
  <c r="K24" i="1"/>
  <c r="L24" i="1"/>
  <c r="M24" i="1"/>
  <c r="N24" i="1"/>
  <c r="O24" i="1"/>
  <c r="P24" i="1"/>
  <c r="Q24" i="1"/>
  <c r="R24" i="1"/>
  <c r="F24" i="1"/>
  <c r="G27" i="1"/>
  <c r="H27" i="1"/>
  <c r="I27" i="1"/>
  <c r="J27" i="1"/>
  <c r="K27" i="1"/>
  <c r="L27" i="1"/>
  <c r="M27" i="1"/>
  <c r="N27" i="1"/>
  <c r="O27" i="1"/>
  <c r="P27" i="1"/>
  <c r="P29" i="1" s="1"/>
  <c r="Q27" i="1"/>
  <c r="R27" i="1"/>
  <c r="G25" i="1"/>
  <c r="I25" i="1"/>
  <c r="J25" i="1"/>
  <c r="K25" i="1"/>
  <c r="L25" i="1"/>
  <c r="M25" i="1"/>
  <c r="N25" i="1"/>
  <c r="O25" i="1"/>
  <c r="P25" i="1"/>
  <c r="Q25" i="1"/>
  <c r="R25" i="1"/>
  <c r="F27" i="1"/>
  <c r="F25" i="1"/>
  <c r="M22" i="1"/>
  <c r="N22" i="1"/>
  <c r="O22" i="1"/>
  <c r="P22" i="1"/>
  <c r="Q22" i="1"/>
  <c r="R22" i="1"/>
  <c r="L22" i="1"/>
  <c r="K22" i="1"/>
  <c r="J22" i="1"/>
  <c r="I22" i="1"/>
  <c r="H22" i="1"/>
  <c r="G22" i="1"/>
  <c r="F22" i="1"/>
  <c r="R29" i="1" l="1"/>
  <c r="Q29" i="1"/>
  <c r="K29" i="1"/>
  <c r="J29" i="1"/>
  <c r="I29" i="1"/>
  <c r="H29" i="1"/>
  <c r="F29" i="1"/>
  <c r="O29" i="1"/>
  <c r="G29" i="1"/>
  <c r="N29" i="1"/>
  <c r="M29" i="1"/>
  <c r="L29" i="1"/>
</calcChain>
</file>

<file path=xl/sharedStrings.xml><?xml version="1.0" encoding="utf-8"?>
<sst xmlns="http://schemas.openxmlformats.org/spreadsheetml/2006/main" count="127" uniqueCount="64">
  <si>
    <t>Name</t>
  </si>
  <si>
    <t>Yates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</si>
  <si>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</si>
  <si>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</si>
  <si>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</si>
  <si>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</si>
  <si>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</si>
  <si>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</si>
  <si>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</si>
  <si>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</si>
  <si>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</si>
  <si>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</si>
  <si>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Name 11</t>
  </si>
  <si>
    <t>Name 12</t>
  </si>
  <si>
    <t>Name 13</t>
  </si>
  <si>
    <t>Name 14</t>
  </si>
  <si>
    <t>Name 15</t>
  </si>
  <si>
    <t>Name 16</t>
  </si>
  <si>
    <t>On Premise</t>
  </si>
  <si>
    <t>Cloud</t>
  </si>
  <si>
    <t>Expenses</t>
  </si>
  <si>
    <t>Y</t>
  </si>
  <si>
    <t>Notes</t>
  </si>
  <si>
    <t>Aug 26 2022</t>
  </si>
  <si>
    <t>Sep 30 2022</t>
  </si>
  <si>
    <t>Oct 28 2022</t>
  </si>
  <si>
    <t>Nov 25 2022</t>
  </si>
  <si>
    <t>Dec 30 2022</t>
  </si>
  <si>
    <t>Jan 27 2023</t>
  </si>
  <si>
    <t>Feb 24 2023</t>
  </si>
  <si>
    <t>Mar 31 2023</t>
  </si>
  <si>
    <t>April 28 2023</t>
  </si>
  <si>
    <t>May 26 2023</t>
  </si>
  <si>
    <t>June 30 2023</t>
  </si>
  <si>
    <t>July 28 2023</t>
  </si>
  <si>
    <t>Aug 25 2023</t>
  </si>
  <si>
    <t>Team</t>
  </si>
  <si>
    <t>Team 1</t>
  </si>
  <si>
    <t>Team 2</t>
  </si>
  <si>
    <t>Team 3</t>
  </si>
  <si>
    <t>Team 4</t>
  </si>
  <si>
    <t>Team 5</t>
  </si>
  <si>
    <t>Team 6</t>
  </si>
  <si>
    <t>Team 7</t>
  </si>
  <si>
    <t>Team 8</t>
  </si>
  <si>
    <t>Team 9</t>
  </si>
  <si>
    <t>Team 10</t>
  </si>
  <si>
    <t>Team 11</t>
  </si>
  <si>
    <t>Team 12</t>
  </si>
  <si>
    <t>Team 13</t>
  </si>
  <si>
    <t>Team 14</t>
  </si>
  <si>
    <t>Team 15</t>
  </si>
  <si>
    <t>Team 16</t>
  </si>
  <si>
    <t>Team 17</t>
  </si>
  <si>
    <t>Team 18</t>
  </si>
  <si>
    <t>Team 19</t>
  </si>
  <si>
    <t>Team 20</t>
  </si>
  <si>
    <t>Required</t>
  </si>
  <si>
    <t>Cloud Expenses Per Month</t>
  </si>
  <si>
    <t>Savings</t>
  </si>
  <si>
    <t>Cloud Forecast</t>
  </si>
  <si>
    <t>On Premise Forecast</t>
  </si>
  <si>
    <t>New Web Hosting Per Month</t>
  </si>
  <si>
    <t>Current Web Hosting Per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</si>
</sst>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&quot;£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-0.49998474074526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8" fontId="4" fillId="0" borderId="0" xfId="0" applyNumberFormat="1" applyFont="1"/>
    <xf numFmtId="8" fontId="4" fillId="0" borderId="0" xfId="0" applyNumberFormat="1" applyFont="1" applyAlignment="1">
      <alignment vertical="center" wrapText="1"/>
    </xf>
    <xf numFmtId="0" fontId="2" fillId="2" borderId="0" xfId="0" applyFont="1" applyFill="1"/>
    <xf numFmtId="0" fontId="1" fillId="0" borderId="0" xfId="0" applyFont="1"/>
    <xf numFmtId="0" fontId="5" fillId="0" borderId="0" xfId="0" applyFont="1"/>
    <xf numFmtId="8" fontId="6" fillId="0" borderId="0" xfId="0" applyNumberFormat="1" applyFont="1"/>
    <xf numFmtId="14" fontId="1" fillId="0" borderId="0" xfId="0" applyNumberFormat="1" applyFont="1"/>
    <xf numFmtId="0" fontId="0" fillId="0" borderId="7" xfId="0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8" fontId="0" fillId="3" borderId="2" xfId="0" applyNumberFormat="1" applyFill="1" applyBorder="1"/>
    <xf numFmtId="8" fontId="0" fillId="3" borderId="3" xfId="0" applyNumberFormat="1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0" fillId="3" borderId="4" xfId="0" applyFill="1" applyBorder="1" applyAlignment="1">
      <alignment vertical="center"/>
    </xf>
    <xf numFmtId="0" fontId="0" fillId="3" borderId="0" xfId="0" applyFill="1" applyAlignment="1">
      <alignment vertical="center"/>
    </xf>
    <xf numFmtId="8" fontId="0" fillId="3" borderId="0" xfId="0" applyNumberFormat="1" applyFill="1"/>
    <xf numFmtId="8" fontId="0" fillId="3" borderId="5" xfId="0" applyNumberFormat="1" applyFill="1" applyBorder="1"/>
    <xf numFmtId="0" fontId="0" fillId="3" borderId="6" xfId="0" applyFill="1" applyBorder="1"/>
    <xf numFmtId="0" fontId="0" fillId="3" borderId="7" xfId="0" applyFill="1" applyBorder="1"/>
    <xf numFmtId="8" fontId="0" fillId="3" borderId="7" xfId="0" applyNumberFormat="1" applyFill="1" applyBorder="1"/>
    <xf numFmtId="8" fontId="0" fillId="3" borderId="8" xfId="0" applyNumberFormat="1" applyFill="1" applyBorder="1"/>
    <xf numFmtId="164" fontId="0" fillId="4" borderId="2" xfId="0" applyNumberFormat="1" applyFill="1" applyBorder="1"/>
    <xf numFmtId="164" fontId="0" fillId="4" borderId="3" xfId="0" applyNumberFormat="1" applyFill="1" applyBorder="1"/>
    <xf numFmtId="0" fontId="0" fillId="4" borderId="4" xfId="0" applyFill="1" applyBorder="1"/>
    <xf numFmtId="0" fontId="0" fillId="4" borderId="0" xfId="0" applyFill="1"/>
    <xf numFmtId="0" fontId="0" fillId="4" borderId="5" xfId="0" applyFill="1" applyBorder="1"/>
    <xf numFmtId="164" fontId="0" fillId="4" borderId="0" xfId="0" applyNumberFormat="1" applyFill="1"/>
    <xf numFmtId="164" fontId="0" fillId="4" borderId="5" xfId="0" applyNumberFormat="1" applyFill="1" applyBorder="1"/>
    <xf numFmtId="164" fontId="0" fillId="4" borderId="7" xfId="0" applyNumberFormat="1" applyFill="1" applyBorder="1"/>
    <xf numFmtId="164" fontId="0" fillId="4" borderId="8" xfId="0" applyNumberFormat="1" applyFill="1" applyBorder="1"/>
    <xf numFmtId="164" fontId="0" fillId="5" borderId="2" xfId="0" applyNumberFormat="1" applyFill="1" applyBorder="1" applyAlignment="1">
      <alignment horizontal="right" vertical="center"/>
    </xf>
    <xf numFmtId="164" fontId="0" fillId="5" borderId="3" xfId="0" applyNumberFormat="1" applyFill="1" applyBorder="1" applyAlignment="1">
      <alignment horizontal="right" vertical="center"/>
    </xf>
    <xf numFmtId="0" fontId="0" fillId="5" borderId="4" xfId="0" applyFill="1" applyBorder="1"/>
    <xf numFmtId="0" fontId="0" fillId="5" borderId="0" xfId="0" applyFill="1"/>
    <xf numFmtId="0" fontId="0" fillId="5" borderId="5" xfId="0" applyFill="1" applyBorder="1"/>
    <xf numFmtId="164" fontId="0" fillId="5" borderId="0" xfId="0" applyNumberFormat="1" applyFill="1"/>
    <xf numFmtId="164" fontId="0" fillId="5" borderId="5" xfId="0" applyNumberFormat="1" applyFill="1" applyBorder="1"/>
    <xf numFmtId="164" fontId="0" fillId="5" borderId="7" xfId="0" applyNumberFormat="1" applyFill="1" applyBorder="1"/>
    <xf numFmtId="164" fontId="0" fillId="5" borderId="8" xfId="0" applyNumberFormat="1" applyFill="1" applyBorder="1"/>
    <xf numFmtId="0" fontId="2" fillId="7" borderId="0" xfId="0" applyFont="1" applyFill="1"/>
    <xf numFmtId="0" fontId="2" fillId="6" borderId="0" xfId="0" applyFont="1" applyFill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14" fontId="2" fillId="7" borderId="0" xfId="0" applyNumberFormat="1" applyFont="1" applyFill="1" applyAlignment="1">
      <alignment horizontal="left" vertical="center"/>
    </xf>
    <xf numFmtId="0" fontId="2" fillId="7" borderId="0" xfId="0" applyFont="1" applyFill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0" fillId="5" borderId="2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0" fillId="5" borderId="7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42608E-C6F1-4CB2-A5BB-C05F153115CD}" name="Table1" displayName="Table1" ref="A1:R21" totalsRowShown="0" headerRowDxfId="14" dataDxfId="13">
  <autoFilter ref="A1:R21" xr:uid="{2042608E-C6F1-4CB2-A5BB-C05F153115CD}"/>
  <tableColumns count="18">
    <tableColumn id="1" xr3:uid="{9A88B41C-F06D-42A8-9923-BBB76F4A3CF8}" name="Name"/>
    <tableColumn id="3" xr3:uid="{7D0F8600-841C-4F32-9EA5-5BFC91D9DAB3}" name="Team"/>
    <tableColumn id="4" xr3:uid="{27440937-FBCB-494E-92B7-64628FB8115F}" name="On Premise"/>
    <tableColumn id="5" xr3:uid="{F79D03D3-EF15-47B2-803A-A4FE9AC8317A}" name="Expenses"/>
    <tableColumn id="6" xr3:uid="{5B3A682E-F099-46A2-954D-34A556B79D62}" name="Notes"/>
    <tableColumn id="7" xr3:uid="{E3591ECC-C8CB-429D-9459-30AF44184453}" name="Aug 26 2022" dataDxfId="12"/>
    <tableColumn id="8" xr3:uid="{3EB0F4D6-3105-4E2E-9E68-25144C9B739C}" name="Sep 30 2022" dataDxfId="11"/>
    <tableColumn id="9" xr3:uid="{E1737817-BE15-4256-B580-F0C8F31FA7E5}" name="Oct 28 2022" dataDxfId="10"/>
    <tableColumn id="10" xr3:uid="{D0AD8B45-DC11-49D9-9156-5121B11C5602}" name="Nov 25 2022" dataDxfId="9"/>
    <tableColumn id="11" xr3:uid="{8581A726-74F7-456C-ACDE-4D4E53712969}" name="Dec 30 2022" dataDxfId="8"/>
    <tableColumn id="12" xr3:uid="{E70BD948-BA0F-4048-9A4D-51DF4B8C2194}" name="Jan 27 2023" dataDxfId="7"/>
    <tableColumn id="13" xr3:uid="{CFA54D10-940E-46C4-9C9D-48CEBA68F365}" name="Feb 24 2023" dataDxfId="6"/>
    <tableColumn id="14" xr3:uid="{48FAB924-78A3-4092-908C-AF84C7FB8636}" name="Mar 31 2023" dataDxfId="5"/>
    <tableColumn id="15" xr3:uid="{7FB8FFF3-BE77-47B2-A7D4-2A7494C5E71E}" name="April 28 2023" dataDxfId="4"/>
    <tableColumn id="16" xr3:uid="{A12F3EA6-027F-4D9E-8FA5-D2D5842A7797}" name="May 26 2023" dataDxfId="3"/>
    <tableColumn id="17" xr3:uid="{6520181F-7866-4847-948F-C3B34DA813AA}" name="June 30 2023" dataDxfId="2"/>
    <tableColumn id="18" xr3:uid="{3A84EFDD-77F9-4EA1-A327-13E434EB1660}" name="July 28 2023" dataDxfId="1"/>
    <tableColumn id="19" xr3:uid="{19C89F5F-7AE5-4ADD-964A-68905830F579}" name="Aug 25 2023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918A0-D672-4CBA-911D-6020781264ED}">
  <sheetPr>
    <tabColor theme="4" tint="-0.249977111117893"/>
  </sheetPr>
  <dimension ref="A1:V41"/>
  <sheetViews>
    <sheetView tabSelected="1" zoomScale="83" zoomScaleNormal="83" workbookViewId="0">
      <selection activeCell="J49" sqref="J49"/>
    </sheetView>
  </sheetViews>
  <sheetFormatPr defaultRowHeight="14.4" x14ac:dyDescent="0.3"/>
  <cols>
    <col min="2" max="2" width="13.77734375" customWidth="1"/>
    <col min="3" max="3" width="13.33203125" customWidth="1"/>
    <col min="4" max="4" width="11.44140625" customWidth="1"/>
    <col min="5" max="5" width="21.77734375" customWidth="1"/>
    <col min="6" max="18" width="13.77734375" customWidth="1"/>
  </cols>
  <sheetData>
    <row r="1" spans="1:22" s="3" customFormat="1" ht="18" customHeight="1" x14ac:dyDescent="0.3">
      <c r="A1" s="44" t="s">
        <v>0</v>
      </c>
      <c r="B1" s="44" t="s">
        <v>36</v>
      </c>
      <c r="C1" s="43" t="s">
        <v>18</v>
      </c>
      <c r="D1" s="43" t="s">
        <v>20</v>
      </c>
      <c r="E1" s="43" t="s">
        <v>22</v>
      </c>
      <c r="F1" s="45" t="s">
        <v>23</v>
      </c>
      <c r="G1" s="46" t="s">
        <v>24</v>
      </c>
      <c r="H1" s="46" t="s">
        <v>25</v>
      </c>
      <c r="I1" s="46" t="s">
        <v>26</v>
      </c>
      <c r="J1" s="46" t="s">
        <v>27</v>
      </c>
      <c r="K1" s="46" t="s">
        <v>28</v>
      </c>
      <c r="L1" s="46" t="s">
        <v>29</v>
      </c>
      <c r="M1" s="46" t="s">
        <v>30</v>
      </c>
      <c r="N1" s="46" t="s">
        <v>31</v>
      </c>
      <c r="O1" s="46" t="s">
        <v>32</v>
      </c>
      <c r="P1" s="46" t="s">
        <v>33</v>
      </c>
      <c r="Q1" s="46" t="s">
        <v>34</v>
      </c>
      <c r="R1" s="46" t="s">
        <v>35</v>
      </c>
      <c r="S1" s="42"/>
      <c r="T1" s="42"/>
      <c r="U1" s="42"/>
      <c r="V1" s="42"/>
    </row>
    <row r="2" spans="1:22" ht="15.6" x14ac:dyDescent="0.3">
      <c r="A2" t="s">
        <v>1</v>
      </c>
      <c r="B2" t="s">
        <v>37</v>
      </c>
      <c r="C2" t="s">
        <v>18</v>
      </c>
      <c r="D2" t="s">
        <v>21</v>
      </c>
      <c r="E2" t="s">
        <v>57</v>
      </c>
      <c r="F2" s="1">
        <v>100</v>
      </c>
      <c r="G2" s="1">
        <v>100</v>
      </c>
      <c r="H2" s="1">
        <v>100</v>
      </c>
      <c r="I2" s="1">
        <v>100</v>
      </c>
      <c r="J2" s="1">
        <v>100</v>
      </c>
      <c r="K2" s="1">
        <v>100</v>
      </c>
      <c r="L2" s="1">
        <v>100</v>
      </c>
      <c r="M2" s="1">
        <v>100</v>
      </c>
      <c r="N2" s="1">
        <v>100</v>
      </c>
      <c r="O2" s="1">
        <v>100</v>
      </c>
      <c r="P2" s="1">
        <v>100</v>
      </c>
      <c r="Q2" s="1">
        <v>100</v>
      </c>
      <c r="R2" s="1">
        <v>100</v>
      </c>
    </row>
    <row r="3" spans="1:22" ht="15" x14ac:dyDescent="0.3">
      <c r="A3" t="s">
        <v>1</v>
      </c>
      <c r="B3" t="s">
        <v>38</v>
      </c>
      <c r="C3" t="s">
        <v>18</v>
      </c>
      <c r="D3" t="s">
        <v>21</v>
      </c>
      <c r="E3" t="s">
        <v>57</v>
      </c>
      <c r="F3" s="2">
        <v>90</v>
      </c>
      <c r="G3" s="2">
        <v>90</v>
      </c>
      <c r="H3" s="2">
        <v>90</v>
      </c>
      <c r="I3" s="2">
        <v>90</v>
      </c>
      <c r="J3" s="2">
        <v>90</v>
      </c>
      <c r="K3" s="2">
        <v>90</v>
      </c>
      <c r="L3" s="2">
        <v>90</v>
      </c>
      <c r="M3" s="2">
        <v>90</v>
      </c>
      <c r="N3" s="2">
        <v>90</v>
      </c>
      <c r="O3" s="2">
        <v>90</v>
      </c>
      <c r="P3" s="2">
        <v>90</v>
      </c>
      <c r="Q3" s="2">
        <v>90</v>
      </c>
      <c r="R3" s="2">
        <v>90</v>
      </c>
    </row>
    <row r="4" spans="1:22" ht="15" x14ac:dyDescent="0.3">
      <c r="A4" t="s">
        <v>1</v>
      </c>
      <c r="B4" t="s">
        <v>39</v>
      </c>
      <c r="C4" t="s">
        <v>19</v>
      </c>
      <c r="D4" t="s">
        <v>21</v>
      </c>
      <c r="E4" t="s">
        <v>57</v>
      </c>
      <c r="F4" s="2">
        <v>90</v>
      </c>
      <c r="G4" s="2">
        <v>90</v>
      </c>
      <c r="H4" s="2">
        <v>90</v>
      </c>
      <c r="I4" s="2">
        <v>95</v>
      </c>
      <c r="J4" s="2">
        <v>95</v>
      </c>
      <c r="K4" s="2">
        <v>95</v>
      </c>
      <c r="L4" s="2">
        <v>95</v>
      </c>
      <c r="M4" s="2">
        <v>95</v>
      </c>
      <c r="N4" s="2">
        <v>95</v>
      </c>
      <c r="O4" s="2">
        <v>100</v>
      </c>
      <c r="P4" s="2">
        <v>100</v>
      </c>
      <c r="Q4" s="2">
        <v>100</v>
      </c>
      <c r="R4" s="2">
        <v>100</v>
      </c>
    </row>
    <row r="5" spans="1:22" ht="15" x14ac:dyDescent="0.3">
      <c r="A5" t="s">
        <v>1</v>
      </c>
      <c r="B5" t="s">
        <v>40</v>
      </c>
      <c r="C5" t="s">
        <v>19</v>
      </c>
      <c r="D5" t="s">
        <v>21</v>
      </c>
      <c r="E5" t="s">
        <v>57</v>
      </c>
      <c r="F5" s="2">
        <v>90</v>
      </c>
      <c r="G5" s="2">
        <v>90</v>
      </c>
      <c r="H5" s="2">
        <v>90</v>
      </c>
      <c r="I5" s="2">
        <v>90</v>
      </c>
      <c r="J5" s="2">
        <v>90</v>
      </c>
      <c r="K5" s="2">
        <v>90</v>
      </c>
      <c r="L5" s="2">
        <v>90</v>
      </c>
      <c r="M5" s="2">
        <v>90</v>
      </c>
      <c r="N5" s="2">
        <v>90</v>
      </c>
      <c r="O5" s="2">
        <v>90</v>
      </c>
      <c r="P5" s="2">
        <v>90</v>
      </c>
      <c r="Q5" s="2">
        <v>90</v>
      </c>
      <c r="R5" s="2">
        <v>90</v>
      </c>
    </row>
    <row r="6" spans="1:22" ht="15" x14ac:dyDescent="0.3">
      <c r="A6" t="s">
        <v>2</v>
      </c>
      <c r="B6" t="s">
        <v>41</v>
      </c>
      <c r="C6" t="s">
        <v>19</v>
      </c>
      <c r="D6" t="s">
        <v>21</v>
      </c>
      <c r="E6" t="s">
        <v>57</v>
      </c>
      <c r="F6" s="2">
        <v>90</v>
      </c>
      <c r="G6" s="2">
        <v>90</v>
      </c>
      <c r="H6" s="2">
        <v>90</v>
      </c>
      <c r="I6" s="2">
        <v>90</v>
      </c>
      <c r="J6" s="2">
        <v>90</v>
      </c>
      <c r="K6" s="2">
        <v>90</v>
      </c>
      <c r="L6" s="2">
        <v>90</v>
      </c>
      <c r="M6" s="2">
        <v>90</v>
      </c>
      <c r="N6" s="2">
        <v>90</v>
      </c>
      <c r="O6" s="2">
        <v>90</v>
      </c>
      <c r="P6" s="2">
        <v>90</v>
      </c>
      <c r="Q6" s="2">
        <v>90</v>
      </c>
      <c r="R6" s="2">
        <v>90</v>
      </c>
    </row>
    <row r="7" spans="1:22" ht="15" x14ac:dyDescent="0.3">
      <c r="A7" t="s">
        <v>3</v>
      </c>
      <c r="B7" t="s">
        <v>42</v>
      </c>
      <c r="C7" t="s">
        <v>19</v>
      </c>
      <c r="D7" t="s">
        <v>21</v>
      </c>
      <c r="E7" t="s">
        <v>57</v>
      </c>
      <c r="F7" s="2">
        <v>90</v>
      </c>
      <c r="G7" s="2">
        <v>90</v>
      </c>
      <c r="H7" s="2">
        <v>90</v>
      </c>
      <c r="I7" s="2">
        <v>90</v>
      </c>
      <c r="J7" s="2">
        <v>90</v>
      </c>
      <c r="K7" s="2">
        <v>90</v>
      </c>
      <c r="L7" s="2">
        <v>90</v>
      </c>
      <c r="M7" s="2">
        <v>90</v>
      </c>
      <c r="N7" s="2">
        <v>90</v>
      </c>
      <c r="O7" s="2">
        <v>90</v>
      </c>
      <c r="P7" s="2">
        <v>90</v>
      </c>
      <c r="Q7" s="2">
        <v>90</v>
      </c>
      <c r="R7" s="2">
        <v>90</v>
      </c>
    </row>
    <row r="8" spans="1:22" ht="15" x14ac:dyDescent="0.3">
      <c r="A8" t="s">
        <v>4</v>
      </c>
      <c r="B8" t="s">
        <v>43</v>
      </c>
      <c r="C8" t="s">
        <v>18</v>
      </c>
      <c r="D8" t="s">
        <v>21</v>
      </c>
      <c r="E8" t="s">
        <v>57</v>
      </c>
      <c r="F8" s="2">
        <v>90</v>
      </c>
      <c r="G8" s="2">
        <v>90</v>
      </c>
      <c r="H8" s="2">
        <v>90</v>
      </c>
      <c r="I8" s="2">
        <v>90</v>
      </c>
      <c r="J8" s="2">
        <v>90</v>
      </c>
      <c r="K8" s="2">
        <v>90</v>
      </c>
      <c r="L8" s="2">
        <v>90</v>
      </c>
      <c r="M8" s="2">
        <v>90</v>
      </c>
      <c r="N8" s="2">
        <v>95</v>
      </c>
      <c r="O8" s="2">
        <v>95</v>
      </c>
      <c r="P8" s="2">
        <v>95</v>
      </c>
      <c r="Q8" s="2">
        <v>95</v>
      </c>
      <c r="R8" s="2">
        <v>95</v>
      </c>
    </row>
    <row r="9" spans="1:22" ht="15" x14ac:dyDescent="0.3">
      <c r="A9" t="s">
        <v>5</v>
      </c>
      <c r="B9" t="s">
        <v>44</v>
      </c>
      <c r="C9" t="s">
        <v>18</v>
      </c>
      <c r="D9" t="s">
        <v>21</v>
      </c>
      <c r="E9" t="s">
        <v>57</v>
      </c>
      <c r="F9" s="2">
        <v>90</v>
      </c>
      <c r="G9" s="2">
        <v>90</v>
      </c>
      <c r="H9" s="2">
        <v>90</v>
      </c>
      <c r="I9" s="2">
        <v>90</v>
      </c>
      <c r="J9" s="2">
        <v>90</v>
      </c>
      <c r="K9" s="2">
        <v>90</v>
      </c>
      <c r="L9" s="2">
        <v>90</v>
      </c>
      <c r="M9" s="2">
        <v>90</v>
      </c>
      <c r="N9" s="2">
        <v>90</v>
      </c>
      <c r="O9" s="2">
        <v>90</v>
      </c>
      <c r="P9" s="2">
        <v>90</v>
      </c>
      <c r="Q9" s="2">
        <v>90</v>
      </c>
      <c r="R9" s="2">
        <v>90</v>
      </c>
    </row>
    <row r="10" spans="1:22" ht="15" x14ac:dyDescent="0.3">
      <c r="A10" t="s">
        <v>6</v>
      </c>
      <c r="B10" t="s">
        <v>45</v>
      </c>
      <c r="C10" t="s">
        <v>19</v>
      </c>
      <c r="D10" t="s">
        <v>21</v>
      </c>
      <c r="E10" t="s">
        <v>57</v>
      </c>
      <c r="F10" s="2">
        <v>90</v>
      </c>
      <c r="G10" s="2">
        <v>90</v>
      </c>
      <c r="H10" s="2">
        <v>90</v>
      </c>
      <c r="I10" s="2">
        <v>90</v>
      </c>
      <c r="J10" s="2">
        <v>90</v>
      </c>
      <c r="K10" s="2">
        <v>90</v>
      </c>
      <c r="L10" s="2">
        <v>90</v>
      </c>
      <c r="M10" s="2">
        <v>90</v>
      </c>
      <c r="N10" s="2">
        <v>90</v>
      </c>
      <c r="O10" s="2">
        <v>90</v>
      </c>
      <c r="P10" s="2">
        <v>90</v>
      </c>
      <c r="Q10" s="2">
        <v>90</v>
      </c>
      <c r="R10" s="2">
        <v>90</v>
      </c>
    </row>
    <row r="11" spans="1:22" ht="15" x14ac:dyDescent="0.3">
      <c r="A11" t="s">
        <v>7</v>
      </c>
      <c r="B11" t="s">
        <v>46</v>
      </c>
      <c r="C11" t="s">
        <v>18</v>
      </c>
      <c r="D11" t="s">
        <v>21</v>
      </c>
      <c r="E11" t="s">
        <v>57</v>
      </c>
      <c r="F11" s="2">
        <v>90</v>
      </c>
      <c r="G11" s="2">
        <v>90</v>
      </c>
      <c r="H11" s="2">
        <v>90</v>
      </c>
      <c r="I11" s="2">
        <v>90</v>
      </c>
      <c r="J11" s="2">
        <v>90</v>
      </c>
      <c r="K11" s="2">
        <v>90</v>
      </c>
      <c r="L11" s="2">
        <v>90</v>
      </c>
      <c r="M11" s="2">
        <v>90</v>
      </c>
      <c r="N11" s="2">
        <v>90</v>
      </c>
      <c r="O11" s="2">
        <v>90</v>
      </c>
      <c r="P11" s="2">
        <v>90</v>
      </c>
      <c r="Q11" s="2">
        <v>90</v>
      </c>
      <c r="R11" s="2">
        <v>90</v>
      </c>
    </row>
    <row r="12" spans="1:22" ht="15" x14ac:dyDescent="0.3">
      <c r="A12" t="s">
        <v>8</v>
      </c>
      <c r="B12" t="s">
        <v>47</v>
      </c>
      <c r="C12" t="s">
        <v>19</v>
      </c>
      <c r="D12" t="s">
        <v>21</v>
      </c>
      <c r="E12" t="s">
        <v>57</v>
      </c>
      <c r="F12" s="2">
        <v>90</v>
      </c>
      <c r="G12" s="2">
        <v>90</v>
      </c>
      <c r="H12" s="2">
        <v>90</v>
      </c>
      <c r="I12" s="2">
        <v>90</v>
      </c>
      <c r="J12" s="2">
        <v>90</v>
      </c>
      <c r="K12" s="2">
        <v>90</v>
      </c>
      <c r="L12" s="2">
        <v>90</v>
      </c>
      <c r="M12" s="2">
        <v>90</v>
      </c>
      <c r="N12" s="2">
        <v>90</v>
      </c>
      <c r="O12" s="2">
        <v>90</v>
      </c>
      <c r="P12" s="2">
        <v>90</v>
      </c>
      <c r="Q12" s="2">
        <v>90</v>
      </c>
      <c r="R12" s="2">
        <v>90</v>
      </c>
    </row>
    <row r="13" spans="1:22" ht="15" x14ac:dyDescent="0.3">
      <c r="A13" t="s">
        <v>9</v>
      </c>
      <c r="B13" t="s">
        <v>48</v>
      </c>
      <c r="C13" t="s">
        <v>19</v>
      </c>
      <c r="D13" t="s">
        <v>21</v>
      </c>
      <c r="E13" t="s">
        <v>57</v>
      </c>
      <c r="F13" s="2">
        <v>90</v>
      </c>
      <c r="G13" s="2">
        <v>90</v>
      </c>
      <c r="H13" s="2">
        <v>90</v>
      </c>
      <c r="I13" s="2">
        <v>90</v>
      </c>
      <c r="J13" s="2">
        <v>90</v>
      </c>
      <c r="K13" s="2">
        <v>90</v>
      </c>
      <c r="L13" s="2">
        <v>90</v>
      </c>
      <c r="M13" s="2">
        <v>90</v>
      </c>
      <c r="N13" s="2">
        <v>90</v>
      </c>
      <c r="O13" s="2">
        <v>90</v>
      </c>
      <c r="P13" s="2">
        <v>90</v>
      </c>
      <c r="Q13" s="2">
        <v>90</v>
      </c>
      <c r="R13" s="2">
        <v>90</v>
      </c>
    </row>
    <row r="14" spans="1:22" ht="15" x14ac:dyDescent="0.3">
      <c r="A14" t="s">
        <v>10</v>
      </c>
      <c r="B14" t="s">
        <v>49</v>
      </c>
      <c r="C14" t="s">
        <v>19</v>
      </c>
      <c r="D14" t="s">
        <v>21</v>
      </c>
      <c r="E14" t="s">
        <v>57</v>
      </c>
      <c r="F14" s="2">
        <v>90</v>
      </c>
      <c r="G14" s="2">
        <v>90</v>
      </c>
      <c r="H14" s="2">
        <v>90</v>
      </c>
      <c r="I14" s="2">
        <v>90</v>
      </c>
      <c r="J14" s="2">
        <v>90</v>
      </c>
      <c r="K14" s="2">
        <v>90</v>
      </c>
      <c r="L14" s="2">
        <v>90</v>
      </c>
      <c r="M14" s="2">
        <v>90</v>
      </c>
      <c r="N14" s="2">
        <v>90</v>
      </c>
      <c r="O14" s="2">
        <v>90</v>
      </c>
      <c r="P14" s="2">
        <v>90</v>
      </c>
      <c r="Q14" s="2">
        <v>90</v>
      </c>
      <c r="R14" s="2">
        <v>90</v>
      </c>
    </row>
    <row r="15" spans="1:22" ht="15" x14ac:dyDescent="0.3">
      <c r="A15" t="s">
        <v>11</v>
      </c>
      <c r="B15" t="s">
        <v>50</v>
      </c>
      <c r="C15" t="s">
        <v>19</v>
      </c>
      <c r="D15" t="s">
        <v>21</v>
      </c>
      <c r="E15" t="s">
        <v>57</v>
      </c>
      <c r="F15" s="2">
        <v>100</v>
      </c>
      <c r="G15" s="2">
        <v>100</v>
      </c>
      <c r="H15" s="2">
        <v>100</v>
      </c>
      <c r="I15" s="2">
        <v>100</v>
      </c>
      <c r="J15" s="2">
        <v>100</v>
      </c>
      <c r="K15" s="2">
        <v>100</v>
      </c>
      <c r="L15" s="2">
        <v>100</v>
      </c>
      <c r="M15" s="2">
        <v>100</v>
      </c>
      <c r="N15" s="2">
        <v>100</v>
      </c>
      <c r="O15" s="2">
        <v>100</v>
      </c>
      <c r="P15" s="2">
        <v>100</v>
      </c>
      <c r="Q15" s="2">
        <v>100</v>
      </c>
      <c r="R15" s="2">
        <v>100</v>
      </c>
    </row>
    <row r="16" spans="1:22" ht="15" x14ac:dyDescent="0.3">
      <c r="A16" t="s">
        <v>12</v>
      </c>
      <c r="B16" t="s">
        <v>51</v>
      </c>
      <c r="C16" t="s">
        <v>18</v>
      </c>
      <c r="D16" t="s">
        <v>21</v>
      </c>
      <c r="E16" t="s">
        <v>57</v>
      </c>
      <c r="F16" s="2">
        <v>125</v>
      </c>
      <c r="G16" s="2">
        <v>125</v>
      </c>
      <c r="H16" s="2">
        <v>125</v>
      </c>
      <c r="I16" s="2">
        <v>125</v>
      </c>
      <c r="J16" s="2">
        <v>125</v>
      </c>
      <c r="K16" s="2">
        <v>125</v>
      </c>
      <c r="L16" s="2">
        <v>125</v>
      </c>
      <c r="M16" s="2">
        <v>125</v>
      </c>
      <c r="N16" s="2">
        <v>125</v>
      </c>
      <c r="O16" s="2">
        <v>125</v>
      </c>
      <c r="P16" s="2">
        <v>125</v>
      </c>
      <c r="Q16" s="2">
        <v>125</v>
      </c>
      <c r="R16" s="2">
        <v>125</v>
      </c>
    </row>
    <row r="17" spans="1:18" ht="15" x14ac:dyDescent="0.3">
      <c r="A17" t="s">
        <v>13</v>
      </c>
      <c r="B17" t="s">
        <v>52</v>
      </c>
      <c r="C17" t="s">
        <v>18</v>
      </c>
      <c r="D17" t="s">
        <v>21</v>
      </c>
      <c r="E17" t="s">
        <v>57</v>
      </c>
      <c r="F17" s="2">
        <v>125</v>
      </c>
      <c r="G17" s="2">
        <v>125</v>
      </c>
      <c r="H17" s="2">
        <v>125</v>
      </c>
      <c r="I17" s="2">
        <v>125</v>
      </c>
      <c r="J17" s="2">
        <v>125</v>
      </c>
      <c r="K17" s="2">
        <v>125</v>
      </c>
      <c r="L17" s="2">
        <v>125</v>
      </c>
      <c r="M17" s="2">
        <v>125</v>
      </c>
      <c r="N17" s="2">
        <v>125</v>
      </c>
      <c r="O17" s="2">
        <v>125</v>
      </c>
      <c r="P17" s="2">
        <v>125</v>
      </c>
      <c r="Q17" s="2">
        <v>125</v>
      </c>
      <c r="R17" s="2">
        <v>125</v>
      </c>
    </row>
    <row r="18" spans="1:18" ht="15" x14ac:dyDescent="0.3">
      <c r="A18" t="s">
        <v>14</v>
      </c>
      <c r="B18" t="s">
        <v>53</v>
      </c>
      <c r="C18" t="s">
        <v>18</v>
      </c>
      <c r="D18" t="s">
        <v>21</v>
      </c>
      <c r="E18" t="s">
        <v>57</v>
      </c>
      <c r="F18" s="2">
        <v>125</v>
      </c>
      <c r="G18" s="2">
        <v>125</v>
      </c>
      <c r="H18" s="2">
        <v>125</v>
      </c>
      <c r="I18" s="2">
        <v>125</v>
      </c>
      <c r="J18" s="2">
        <v>125</v>
      </c>
      <c r="K18" s="2">
        <v>125</v>
      </c>
      <c r="L18" s="2">
        <v>125</v>
      </c>
      <c r="M18" s="2">
        <v>125</v>
      </c>
      <c r="N18" s="2">
        <v>125</v>
      </c>
      <c r="O18" s="2">
        <v>125</v>
      </c>
      <c r="P18" s="2">
        <v>125</v>
      </c>
      <c r="Q18" s="2">
        <v>125</v>
      </c>
      <c r="R18" s="2">
        <v>125</v>
      </c>
    </row>
    <row r="19" spans="1:18" ht="15" x14ac:dyDescent="0.3">
      <c r="A19" t="s">
        <v>15</v>
      </c>
      <c r="B19" t="s">
        <v>54</v>
      </c>
      <c r="C19" t="s">
        <v>19</v>
      </c>
      <c r="D19" t="s">
        <v>21</v>
      </c>
      <c r="E19" t="s">
        <v>57</v>
      </c>
      <c r="F19" s="2">
        <v>100</v>
      </c>
      <c r="G19" s="2">
        <v>100</v>
      </c>
      <c r="H19" s="2">
        <v>100</v>
      </c>
      <c r="I19" s="2">
        <v>100</v>
      </c>
      <c r="J19" s="2">
        <v>100</v>
      </c>
      <c r="K19" s="2">
        <v>100</v>
      </c>
      <c r="L19" s="2">
        <v>100</v>
      </c>
      <c r="M19" s="2">
        <v>100</v>
      </c>
      <c r="N19" s="2">
        <v>100</v>
      </c>
      <c r="O19" s="2">
        <v>100</v>
      </c>
      <c r="P19" s="2">
        <v>100</v>
      </c>
      <c r="Q19" s="2">
        <v>100</v>
      </c>
      <c r="R19" s="2">
        <v>100</v>
      </c>
    </row>
    <row r="20" spans="1:18" ht="15" x14ac:dyDescent="0.3">
      <c r="A20" t="s">
        <v>16</v>
      </c>
      <c r="B20" t="s">
        <v>55</v>
      </c>
      <c r="C20" t="s">
        <v>18</v>
      </c>
      <c r="D20" t="s">
        <v>21</v>
      </c>
      <c r="E20" t="s">
        <v>57</v>
      </c>
      <c r="F20" s="2">
        <v>90</v>
      </c>
      <c r="G20" s="2">
        <v>90</v>
      </c>
      <c r="H20" s="2">
        <v>90</v>
      </c>
      <c r="I20" s="2">
        <v>90</v>
      </c>
      <c r="J20" s="2">
        <v>90</v>
      </c>
      <c r="K20" s="2">
        <v>90</v>
      </c>
      <c r="L20" s="2">
        <v>105</v>
      </c>
      <c r="M20" s="2">
        <v>105</v>
      </c>
      <c r="N20" s="2">
        <v>105</v>
      </c>
      <c r="O20" s="2">
        <v>105</v>
      </c>
      <c r="P20" s="2">
        <v>105</v>
      </c>
      <c r="Q20" s="2">
        <v>105</v>
      </c>
      <c r="R20" s="2">
        <v>105</v>
      </c>
    </row>
    <row r="21" spans="1:18" ht="15" x14ac:dyDescent="0.3">
      <c r="A21" t="s">
        <v>17</v>
      </c>
      <c r="B21" t="s">
        <v>56</v>
      </c>
      <c r="C21" t="s">
        <v>18</v>
      </c>
      <c r="D21" t="s">
        <v>21</v>
      </c>
      <c r="E21" t="s">
        <v>57</v>
      </c>
      <c r="F21" s="2">
        <v>90</v>
      </c>
      <c r="G21" s="2">
        <v>90</v>
      </c>
      <c r="H21" s="2">
        <v>90</v>
      </c>
      <c r="I21" s="2">
        <v>90</v>
      </c>
      <c r="J21" s="2">
        <v>90</v>
      </c>
      <c r="K21" s="2">
        <v>90</v>
      </c>
      <c r="L21" s="2">
        <v>90</v>
      </c>
      <c r="M21" s="2">
        <v>90</v>
      </c>
      <c r="N21" s="2">
        <v>90</v>
      </c>
      <c r="O21" s="2">
        <v>90</v>
      </c>
      <c r="P21" s="2">
        <v>90</v>
      </c>
      <c r="Q21" s="2">
        <v>90</v>
      </c>
      <c r="R21" s="2">
        <v>90</v>
      </c>
    </row>
    <row r="22" spans="1:18" s="4" customFormat="1" ht="15.6" customHeight="1" x14ac:dyDescent="0.3">
      <c r="A22" s="5"/>
      <c r="B22" s="5"/>
      <c r="C22" s="5"/>
      <c r="D22" s="5"/>
      <c r="E22" s="5"/>
      <c r="F22" s="6">
        <f t="shared" ref="F22:R22" si="0">SUM(F2:F21)</f>
        <v>1935</v>
      </c>
      <c r="G22" s="6">
        <f t="shared" si="0"/>
        <v>1935</v>
      </c>
      <c r="H22" s="6">
        <f t="shared" si="0"/>
        <v>1935</v>
      </c>
      <c r="I22" s="6">
        <f t="shared" si="0"/>
        <v>1940</v>
      </c>
      <c r="J22" s="6">
        <f t="shared" si="0"/>
        <v>1940</v>
      </c>
      <c r="K22" s="6">
        <f t="shared" si="0"/>
        <v>1940</v>
      </c>
      <c r="L22" s="6">
        <f t="shared" si="0"/>
        <v>1955</v>
      </c>
      <c r="M22" s="6">
        <f t="shared" si="0"/>
        <v>1955</v>
      </c>
      <c r="N22" s="6">
        <f t="shared" si="0"/>
        <v>1960</v>
      </c>
      <c r="O22" s="6">
        <f t="shared" si="0"/>
        <v>1965</v>
      </c>
      <c r="P22" s="6">
        <f t="shared" si="0"/>
        <v>1965</v>
      </c>
      <c r="Q22" s="6">
        <f t="shared" si="0"/>
        <v>1965</v>
      </c>
      <c r="R22" s="6">
        <f t="shared" si="0"/>
        <v>1965</v>
      </c>
    </row>
    <row r="24" spans="1:18" ht="15" thickBot="1" x14ac:dyDescent="0.35">
      <c r="D24" s="8"/>
      <c r="E24" s="8"/>
      <c r="F24" s="7" t="str">
        <f>F1</f>
        <v>Aug 26 2022</v>
      </c>
      <c r="G24" s="7" t="str">
        <f t="shared" ref="G24:R24" si="1">G1</f>
        <v>Sep 30 2022</v>
      </c>
      <c r="H24" s="7" t="str">
        <f t="shared" si="1"/>
        <v>Oct 28 2022</v>
      </c>
      <c r="I24" s="7" t="str">
        <f t="shared" si="1"/>
        <v>Nov 25 2022</v>
      </c>
      <c r="J24" s="7" t="str">
        <f t="shared" si="1"/>
        <v>Dec 30 2022</v>
      </c>
      <c r="K24" s="7" t="str">
        <f t="shared" si="1"/>
        <v>Jan 27 2023</v>
      </c>
      <c r="L24" s="7" t="str">
        <f t="shared" si="1"/>
        <v>Feb 24 2023</v>
      </c>
      <c r="M24" s="7" t="str">
        <f t="shared" si="1"/>
        <v>Mar 31 2023</v>
      </c>
      <c r="N24" s="7" t="str">
        <f t="shared" si="1"/>
        <v>April 28 2023</v>
      </c>
      <c r="O24" s="7" t="str">
        <f t="shared" si="1"/>
        <v>May 26 2023</v>
      </c>
      <c r="P24" s="7" t="str">
        <f t="shared" si="1"/>
        <v>June 30 2023</v>
      </c>
      <c r="Q24" s="7" t="str">
        <f t="shared" si="1"/>
        <v>July 28 2023</v>
      </c>
      <c r="R24" s="7" t="str">
        <f t="shared" si="1"/>
        <v>Aug 25 2023</v>
      </c>
    </row>
    <row r="25" spans="1:18" x14ac:dyDescent="0.3">
      <c r="D25" s="9" t="s">
        <v>58</v>
      </c>
      <c r="E25" s="10"/>
      <c r="F25" s="11">
        <f>SUM(F4:F7,F10,F12:F15,F19)</f>
        <v>920</v>
      </c>
      <c r="G25" s="11">
        <f t="shared" ref="G25:R25" si="2">SUM(G4:G7,G10,G12:G15,G19)</f>
        <v>920</v>
      </c>
      <c r="H25" s="11">
        <f>SUM(H4:H7,H10,H12:H15,H19)</f>
        <v>920</v>
      </c>
      <c r="I25" s="11">
        <f t="shared" si="2"/>
        <v>925</v>
      </c>
      <c r="J25" s="11">
        <f t="shared" si="2"/>
        <v>925</v>
      </c>
      <c r="K25" s="11">
        <f t="shared" si="2"/>
        <v>925</v>
      </c>
      <c r="L25" s="11">
        <f t="shared" si="2"/>
        <v>925</v>
      </c>
      <c r="M25" s="11">
        <f t="shared" si="2"/>
        <v>925</v>
      </c>
      <c r="N25" s="11">
        <f t="shared" si="2"/>
        <v>925</v>
      </c>
      <c r="O25" s="11">
        <f t="shared" si="2"/>
        <v>930</v>
      </c>
      <c r="P25" s="11">
        <f t="shared" si="2"/>
        <v>930</v>
      </c>
      <c r="Q25" s="11">
        <f t="shared" si="2"/>
        <v>930</v>
      </c>
      <c r="R25" s="12">
        <f t="shared" si="2"/>
        <v>930</v>
      </c>
    </row>
    <row r="26" spans="1:18" x14ac:dyDescent="0.3">
      <c r="D26" s="13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5"/>
    </row>
    <row r="27" spans="1:18" x14ac:dyDescent="0.3">
      <c r="D27" s="16" t="s">
        <v>18</v>
      </c>
      <c r="E27" s="17"/>
      <c r="F27" s="18">
        <f>SUM(F2:F3,F8:F9,F11,F16:F18,F20:F21)</f>
        <v>1015</v>
      </c>
      <c r="G27" s="18">
        <f t="shared" ref="G27:R27" si="3">SUM(G2:G3,G8:G9,G11,G16:G18,G20:G21)</f>
        <v>1015</v>
      </c>
      <c r="H27" s="18">
        <f t="shared" si="3"/>
        <v>1015</v>
      </c>
      <c r="I27" s="18">
        <f t="shared" si="3"/>
        <v>1015</v>
      </c>
      <c r="J27" s="18">
        <f t="shared" si="3"/>
        <v>1015</v>
      </c>
      <c r="K27" s="18">
        <f t="shared" si="3"/>
        <v>1015</v>
      </c>
      <c r="L27" s="18">
        <f t="shared" si="3"/>
        <v>1030</v>
      </c>
      <c r="M27" s="18">
        <f t="shared" si="3"/>
        <v>1030</v>
      </c>
      <c r="N27" s="18">
        <f t="shared" si="3"/>
        <v>1035</v>
      </c>
      <c r="O27" s="18">
        <f t="shared" si="3"/>
        <v>1035</v>
      </c>
      <c r="P27" s="18">
        <f t="shared" si="3"/>
        <v>1035</v>
      </c>
      <c r="Q27" s="18">
        <f t="shared" si="3"/>
        <v>1035</v>
      </c>
      <c r="R27" s="19">
        <f t="shared" si="3"/>
        <v>1035</v>
      </c>
    </row>
    <row r="28" spans="1:18" x14ac:dyDescent="0.3">
      <c r="D28" s="13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5"/>
    </row>
    <row r="29" spans="1:18" ht="15" thickBot="1" x14ac:dyDescent="0.35">
      <c r="D29" s="20" t="s">
        <v>59</v>
      </c>
      <c r="E29" s="21"/>
      <c r="F29" s="22">
        <f>SUM(F27-F25)</f>
        <v>95</v>
      </c>
      <c r="G29" s="22">
        <f t="shared" ref="G29:R29" si="4">SUM(G27-G25)</f>
        <v>95</v>
      </c>
      <c r="H29" s="22">
        <f t="shared" si="4"/>
        <v>95</v>
      </c>
      <c r="I29" s="22">
        <f t="shared" si="4"/>
        <v>90</v>
      </c>
      <c r="J29" s="22">
        <f t="shared" si="4"/>
        <v>90</v>
      </c>
      <c r="K29" s="22">
        <f t="shared" si="4"/>
        <v>90</v>
      </c>
      <c r="L29" s="22">
        <f t="shared" si="4"/>
        <v>105</v>
      </c>
      <c r="M29" s="22">
        <f t="shared" si="4"/>
        <v>105</v>
      </c>
      <c r="N29" s="22">
        <f t="shared" si="4"/>
        <v>110</v>
      </c>
      <c r="O29" s="22">
        <f t="shared" si="4"/>
        <v>105</v>
      </c>
      <c r="P29" s="22">
        <f t="shared" si="4"/>
        <v>105</v>
      </c>
      <c r="Q29" s="22">
        <f t="shared" si="4"/>
        <v>105</v>
      </c>
      <c r="R29" s="23">
        <f t="shared" si="4"/>
        <v>105</v>
      </c>
    </row>
    <row r="30" spans="1:18" ht="15" thickBot="1" x14ac:dyDescent="0.35"/>
    <row r="31" spans="1:18" x14ac:dyDescent="0.3">
      <c r="D31" s="53" t="s">
        <v>60</v>
      </c>
      <c r="E31" s="54"/>
      <c r="F31" s="24">
        <v>935</v>
      </c>
      <c r="G31" s="24">
        <v>935</v>
      </c>
      <c r="H31" s="24">
        <v>935</v>
      </c>
      <c r="I31" s="24">
        <v>945</v>
      </c>
      <c r="J31" s="24">
        <v>945</v>
      </c>
      <c r="K31" s="24">
        <v>955</v>
      </c>
      <c r="L31" s="24">
        <v>955</v>
      </c>
      <c r="M31" s="24">
        <v>955</v>
      </c>
      <c r="N31" s="24">
        <v>955</v>
      </c>
      <c r="O31" s="24">
        <v>955</v>
      </c>
      <c r="P31" s="24">
        <v>955</v>
      </c>
      <c r="Q31" s="24">
        <v>965</v>
      </c>
      <c r="R31" s="25">
        <v>965</v>
      </c>
    </row>
    <row r="32" spans="1:18" x14ac:dyDescent="0.3">
      <c r="D32" s="26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8"/>
    </row>
    <row r="33" spans="4:18" x14ac:dyDescent="0.3">
      <c r="D33" s="55" t="s">
        <v>61</v>
      </c>
      <c r="E33" s="56"/>
      <c r="F33" s="29">
        <v>1015</v>
      </c>
      <c r="G33" s="29">
        <v>1020</v>
      </c>
      <c r="H33" s="29">
        <v>1025</v>
      </c>
      <c r="I33" s="29">
        <v>1025</v>
      </c>
      <c r="J33" s="29">
        <v>1025</v>
      </c>
      <c r="K33" s="29">
        <v>1035</v>
      </c>
      <c r="L33" s="29">
        <v>1035</v>
      </c>
      <c r="M33" s="29">
        <v>1035</v>
      </c>
      <c r="N33" s="29">
        <v>1040</v>
      </c>
      <c r="O33" s="29">
        <v>1040</v>
      </c>
      <c r="P33" s="29">
        <v>1040</v>
      </c>
      <c r="Q33" s="29">
        <v>1040</v>
      </c>
      <c r="R33" s="30">
        <v>1045</v>
      </c>
    </row>
    <row r="34" spans="4:18" x14ac:dyDescent="0.3">
      <c r="D34" s="26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8"/>
    </row>
    <row r="35" spans="4:18" ht="15" thickBot="1" x14ac:dyDescent="0.35">
      <c r="D35" s="57" t="s">
        <v>59</v>
      </c>
      <c r="E35" s="58"/>
      <c r="F35" s="31">
        <f>SUM(F33-F31)</f>
        <v>80</v>
      </c>
      <c r="G35" s="31">
        <f t="shared" ref="G35:R35" si="5">SUM(G33-G31)</f>
        <v>85</v>
      </c>
      <c r="H35" s="31">
        <f t="shared" si="5"/>
        <v>90</v>
      </c>
      <c r="I35" s="31">
        <f t="shared" si="5"/>
        <v>80</v>
      </c>
      <c r="J35" s="31">
        <f t="shared" si="5"/>
        <v>80</v>
      </c>
      <c r="K35" s="31">
        <f t="shared" si="5"/>
        <v>80</v>
      </c>
      <c r="L35" s="31">
        <f t="shared" si="5"/>
        <v>80</v>
      </c>
      <c r="M35" s="31">
        <f t="shared" si="5"/>
        <v>80</v>
      </c>
      <c r="N35" s="31">
        <f t="shared" si="5"/>
        <v>85</v>
      </c>
      <c r="O35" s="31">
        <f t="shared" si="5"/>
        <v>85</v>
      </c>
      <c r="P35" s="31">
        <f t="shared" si="5"/>
        <v>85</v>
      </c>
      <c r="Q35" s="31">
        <f t="shared" si="5"/>
        <v>75</v>
      </c>
      <c r="R35" s="32">
        <f t="shared" si="5"/>
        <v>80</v>
      </c>
    </row>
    <row r="36" spans="4:18" ht="15" thickBot="1" x14ac:dyDescent="0.35"/>
    <row r="37" spans="4:18" x14ac:dyDescent="0.3">
      <c r="D37" s="47" t="s">
        <v>62</v>
      </c>
      <c r="E37" s="48"/>
      <c r="F37" s="33">
        <v>45</v>
      </c>
      <c r="G37" s="33">
        <v>45</v>
      </c>
      <c r="H37" s="33">
        <v>45</v>
      </c>
      <c r="I37" s="33">
        <v>45</v>
      </c>
      <c r="J37" s="33">
        <v>45</v>
      </c>
      <c r="K37" s="33">
        <v>45</v>
      </c>
      <c r="L37" s="33">
        <v>45</v>
      </c>
      <c r="M37" s="33">
        <v>45</v>
      </c>
      <c r="N37" s="33">
        <v>45</v>
      </c>
      <c r="O37" s="33">
        <v>45</v>
      </c>
      <c r="P37" s="33">
        <v>45</v>
      </c>
      <c r="Q37" s="33">
        <v>45</v>
      </c>
      <c r="R37" s="34">
        <v>45</v>
      </c>
    </row>
    <row r="38" spans="4:18" x14ac:dyDescent="0.3">
      <c r="D38" s="35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4:18" x14ac:dyDescent="0.3">
      <c r="D39" s="49" t="s">
        <v>63</v>
      </c>
      <c r="E39" s="50"/>
      <c r="F39" s="38">
        <v>50</v>
      </c>
      <c r="G39" s="38">
        <v>50</v>
      </c>
      <c r="H39" s="38">
        <v>50</v>
      </c>
      <c r="I39" s="38">
        <v>50</v>
      </c>
      <c r="J39" s="38">
        <v>50</v>
      </c>
      <c r="K39" s="38">
        <v>50</v>
      </c>
      <c r="L39" s="38">
        <v>50</v>
      </c>
      <c r="M39" s="38">
        <v>60</v>
      </c>
      <c r="N39" s="38">
        <v>60</v>
      </c>
      <c r="O39" s="38">
        <v>60</v>
      </c>
      <c r="P39" s="38">
        <v>60</v>
      </c>
      <c r="Q39" s="38">
        <v>60</v>
      </c>
      <c r="R39" s="39">
        <v>60</v>
      </c>
    </row>
    <row r="40" spans="4:18" x14ac:dyDescent="0.3">
      <c r="D40" s="35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4:18" ht="15" thickBot="1" x14ac:dyDescent="0.35">
      <c r="D41" s="51" t="s">
        <v>59</v>
      </c>
      <c r="E41" s="52"/>
      <c r="F41" s="40">
        <f>SUM(F39-F37)</f>
        <v>5</v>
      </c>
      <c r="G41" s="40">
        <f t="shared" ref="G41:R41" si="6">SUM(G39-G37)</f>
        <v>5</v>
      </c>
      <c r="H41" s="40">
        <f t="shared" si="6"/>
        <v>5</v>
      </c>
      <c r="I41" s="40">
        <f t="shared" si="6"/>
        <v>5</v>
      </c>
      <c r="J41" s="40">
        <f t="shared" si="6"/>
        <v>5</v>
      </c>
      <c r="K41" s="40">
        <f t="shared" si="6"/>
        <v>5</v>
      </c>
      <c r="L41" s="40">
        <f t="shared" si="6"/>
        <v>5</v>
      </c>
      <c r="M41" s="40">
        <f t="shared" si="6"/>
        <v>15</v>
      </c>
      <c r="N41" s="40">
        <f t="shared" si="6"/>
        <v>15</v>
      </c>
      <c r="O41" s="40">
        <f t="shared" si="6"/>
        <v>15</v>
      </c>
      <c r="P41" s="40">
        <f t="shared" si="6"/>
        <v>15</v>
      </c>
      <c r="Q41" s="40">
        <f t="shared" si="6"/>
        <v>15</v>
      </c>
      <c r="R41" s="41">
        <f t="shared" si="6"/>
        <v>15</v>
      </c>
    </row>
  </sheetData>
  <mergeCells count="6">
    <mergeCell ref="D37:E37"/>
    <mergeCell ref="D39:E39"/>
    <mergeCell ref="D41:E41"/>
    <mergeCell ref="D31:E31"/>
    <mergeCell ref="D33:E33"/>
    <mergeCell ref="D35:E35"/>
  </mergeCells>
  <phoneticPr fontId="3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Finance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Sharp</dc:creator>
  <cp:lastModifiedBy>Roger Sharp</cp:lastModifiedBy>
  <dcterms:created xsi:type="dcterms:W3CDTF">2023-01-07T11:48:17Z</dcterms:created>
  <dcterms:modified xsi:type="dcterms:W3CDTF">2023-02-14T18:58:39Z</dcterms:modified>
</cp:coreProperties>
</file>